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bis.bashtel.ru\deps\OUZ\01. ОУЗ\2017\Запрос котировок\9.Сентябрь\Сварочные аппараты\Закупочная\"/>
    </mc:Choice>
  </mc:AlternateContent>
  <bookViews>
    <workbookView xWindow="0" yWindow="0" windowWidth="21600" windowHeight="9735"/>
  </bookViews>
  <sheets>
    <sheet name="Лист1" sheetId="1" r:id="rId1"/>
    <sheet name="XLR_NoRangeSheet" sheetId="2" state="veryHidden" r:id="rId2"/>
  </sheets>
  <definedNames>
    <definedName name="Query1">Лист1!$A$12:$Y$13</definedName>
    <definedName name="Query2_ADRES" hidden="1">XLR_NoRangeSheet!$C$6</definedName>
    <definedName name="Query2_EMAIL" hidden="1">XLR_NoRangeSheet!$H$6</definedName>
    <definedName name="Query2_KURATOR" hidden="1">XLR_NoRangeSheet!$F$6</definedName>
    <definedName name="Query2_NAME_LOTA" hidden="1">XLR_NoRangeSheet!$E$6</definedName>
    <definedName name="Query2_NLOTA" hidden="1">XLR_NoRangeSheet!$B$6</definedName>
    <definedName name="Query2_NOTE" hidden="1">XLR_NoRangeSheet!$J$6</definedName>
    <definedName name="Query2_NPO" hidden="1">XLR_NoRangeSheet!$I$6</definedName>
    <definedName name="Query2_PRIL_NOMER" hidden="1">XLR_NoRangeSheet!$S$6</definedName>
    <definedName name="Query2_SROK" hidden="1">XLR_NoRangeSheet!$K$6</definedName>
    <definedName name="Query2_TEL" hidden="1">XLR_NoRangeSheet!$G$6</definedName>
    <definedName name="Query2_TIP" hidden="1">XLR_NoRangeSheet!$Q$6</definedName>
    <definedName name="Query2_TIPNAME" hidden="1">XLR_NoRangeSheet!$R$6</definedName>
    <definedName name="Query2_UA2" hidden="1">XLR_NoRangeSheet!$O$6</definedName>
    <definedName name="Query2_UA2NAME" hidden="1">XLR_NoRangeSheet!$P$6</definedName>
    <definedName name="Query2_USERE" hidden="1">XLR_NoRangeSheet!$N$6</definedName>
    <definedName name="Query2_USERN" hidden="1">XLR_NoRangeSheet!$L$6</definedName>
    <definedName name="Query2_USERT" hidden="1">XLR_NoRangeSheet!$M$6</definedName>
    <definedName name="Query2_VCODE" hidden="1">XLR_NoRangeSheet!$D$6</definedName>
    <definedName name="Query3">Лист1!$A$17:$K$17</definedName>
    <definedName name="XLR_ERRNAMESTR" hidden="1">XLR_NoRangeSheet!$B$5</definedName>
    <definedName name="XLR_VERSION" hidden="1">XLR_NoRangeSheet!$A$5</definedName>
    <definedName name="_xlnm.Print_Area" localSheetId="0">Лист1!$A$1:$J$36</definedName>
  </definedNames>
  <calcPr calcId="152511" refMode="R1C1"/>
</workbook>
</file>

<file path=xl/calcChain.xml><?xml version="1.0" encoding="utf-8"?>
<calcChain xmlns="http://schemas.openxmlformats.org/spreadsheetml/2006/main">
  <c r="H13" i="1" l="1"/>
  <c r="I13" i="1" s="1"/>
  <c r="I14" i="1" s="1"/>
  <c r="B5" i="2"/>
</calcChain>
</file>

<file path=xl/sharedStrings.xml><?xml version="1.0" encoding="utf-8"?>
<sst xmlns="http://schemas.openxmlformats.org/spreadsheetml/2006/main" count="73" uniqueCount="61">
  <si>
    <t>№ п.п.</t>
  </si>
  <si>
    <t>Описание</t>
  </si>
  <si>
    <t>Адрес поставки</t>
  </si>
  <si>
    <t>Требуемые сроки поставки:</t>
  </si>
  <si>
    <t>Транспортировка товара:</t>
  </si>
  <si>
    <t>Особые условия</t>
  </si>
  <si>
    <t>СПЕЦИФИКАЦИЯ</t>
  </si>
  <si>
    <t>Eд.изм</t>
  </si>
  <si>
    <t>Сумма без НДС, включая стоимость тары и доставку, рубли РФ</t>
  </si>
  <si>
    <t>В т.ч. НДС</t>
  </si>
  <si>
    <t>Сумма в том числе НДС, включая стоимость тары и доставку, рубли РФ</t>
  </si>
  <si>
    <t>4.2, Developer  (build 122-D7)</t>
  </si>
  <si>
    <t>Query2</t>
  </si>
  <si>
    <t>г.Уфа</t>
  </si>
  <si>
    <t>Поставка аппаратов для сварки оптических волокон</t>
  </si>
  <si>
    <t>, тел. , эл.почта:</t>
  </si>
  <si>
    <t/>
  </si>
  <si>
    <t>31.12.2015</t>
  </si>
  <si>
    <t>Мухамадеев Алексей Викторович</t>
  </si>
  <si>
    <t>(347)221-55-87</t>
  </si>
  <si>
    <t>Отдел капитального строительства (ОКС)</t>
  </si>
  <si>
    <t>Приложение 1.2</t>
  </si>
  <si>
    <t>компл</t>
  </si>
  <si>
    <t>Поставщик обязан предоставлять вместе с Товаром следующие сопроводительные документы:</t>
  </si>
  <si>
    <t>Кол-во:</t>
  </si>
  <si>
    <t xml:space="preserve">______________________________ «______________________________», именуемое в дальнейшем «Поставщик», в лице ______________________________ __________ __________ __________, действующего на основании ______________________________, с одной стороны, и ПАО «Башинформсвязь», именуемое в дальнейшем «Покупатель», в лице Долгоаршинных Марата Гайнулловича, действующего на основании Устава, с другой стороны,совместно именуемые «Стороны», заключили настоящее Приложение №1 к Договору на поставку товара от __.__.____ г. № _________ (далее – «Договор») о нижеследующем:
</t>
  </si>
  <si>
    <t xml:space="preserve">   к Договору поставки товара от __.__.____ г. № __________</t>
  </si>
  <si>
    <t>Доставка  товара осуществляется  за счет Поставщика,по адресу : РБ  г.Уфа ул .Каспийская, д. 14</t>
  </si>
  <si>
    <t>ПОСТАВЩИК</t>
  </si>
  <si>
    <t>Цена за единицу измерения без НДС, включая стоимость тары и доставку, рубли РФ</t>
  </si>
  <si>
    <t xml:space="preserve">Генеральный директор </t>
  </si>
  <si>
    <t>Приложение № 1</t>
  </si>
  <si>
    <t xml:space="preserve"> к Договору №            от "____"     2017  г. </t>
  </si>
  <si>
    <t xml:space="preserve">ПОКУПАТЕЛЬ </t>
  </si>
  <si>
    <t>ПАО " Башинформсвязь"</t>
  </si>
  <si>
    <t xml:space="preserve">согласно комплекта поставки  </t>
  </si>
  <si>
    <t>1) Техническое описание поставляемого Товара;</t>
  </si>
  <si>
    <t>2) Инструкция на русском языке;</t>
  </si>
  <si>
    <t>_____________________Долгоаршинных М.Г.</t>
  </si>
  <si>
    <t>Комплект:</t>
  </si>
  <si>
    <t>3) Блок питания</t>
  </si>
  <si>
    <t>4) Съемная батарея BU-11</t>
  </si>
  <si>
    <t>6) Шнур питания сетевой</t>
  </si>
  <si>
    <t>7) Запасные электроды</t>
  </si>
  <si>
    <t>8) Кейс для транспортировки</t>
  </si>
  <si>
    <t>9) Лоток для КДЗС</t>
  </si>
  <si>
    <t xml:space="preserve"> 450027 г.Уфа ул. Каспийская, д. 14 ,                                Вязовская Н.А.                                          сот. 8-9872597248</t>
  </si>
  <si>
    <t xml:space="preserve"> В течении 14 дней с момента подписания договора</t>
  </si>
  <si>
    <t>АППАРАТ ДЛЯ СВАРКИ ОПТИЧЕСКИХ ВОЛОКОН SUMITOMO T-71C-PLUS</t>
  </si>
  <si>
    <t>1) Сварочный аппарат SUMITOMO T-71C-PLUS</t>
  </si>
  <si>
    <t xml:space="preserve">2) Скалыватель Sumitomo FC-6S или  FC-8R  </t>
  </si>
  <si>
    <t>5) Кабель для подключения к прикуривателю</t>
  </si>
  <si>
    <t>______________________</t>
  </si>
  <si>
    <t>__________/_____________</t>
  </si>
  <si>
    <t xml:space="preserve">1 шт </t>
  </si>
  <si>
    <t>1 пара</t>
  </si>
  <si>
    <t>Наименование товара</t>
  </si>
  <si>
    <t>Комплект поставки</t>
  </si>
  <si>
    <t>Количество</t>
  </si>
  <si>
    <t>3) Гарантийный срок 12 месяцев</t>
  </si>
  <si>
    <r>
      <rPr>
        <b/>
        <sz val="12"/>
        <color rgb="FFFF0000"/>
        <rFont val="Times New Roman"/>
        <family val="1"/>
        <charset val="204"/>
      </rPr>
      <t xml:space="preserve">Наименование организации </t>
    </r>
    <r>
      <rPr>
        <b/>
        <sz val="12"/>
        <rFont val="Times New Roman"/>
        <family val="1"/>
        <charset val="204"/>
      </rPr>
      <t xml:space="preserve">  "                ", именуемое в дальнейшем «Поставщик», в лице </t>
    </r>
    <r>
      <rPr>
        <b/>
        <sz val="12"/>
        <color rgb="FFFF0000"/>
        <rFont val="Times New Roman"/>
        <family val="1"/>
        <charset val="204"/>
      </rPr>
      <t xml:space="preserve">ФИО Руководителя </t>
    </r>
    <r>
      <rPr>
        <b/>
        <sz val="12"/>
        <rFont val="Times New Roman"/>
        <family val="1"/>
        <charset val="204"/>
      </rPr>
      <t xml:space="preserve"> , действующего на основании, с одной стороны, и ПАО «Башинформсвязь», именуемое в дальнейшем «Покупатель», в лице Долгоаршинных Марата Гайнулловича, действующего на основании Устава, с другой стороны,совместно именуемые «Стороны», заключили настоящее Приложение № 1 к Договору поставки товара от __.                      г. №                     (далее – «Договор») о нижеследующем: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</si>
</sst>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р_.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8"/>
      <name val="Arial Cyr"/>
      <charset val="204"/>
    </font>
    <font>
      <sz val="9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85">
    <xf numFmtId="0" fontId="0" fillId="0" borderId="0" xfId="0"/>
    <xf numFmtId="0" fontId="0" fillId="0" borderId="0" xfId="0" quotePrefix="1"/>
    <xf numFmtId="49" fontId="0" fillId="0" borderId="0" xfId="0" applyNumberFormat="1"/>
    <xf numFmtId="0" fontId="3" fillId="0" borderId="0" xfId="0" applyFont="1" applyAlignment="1"/>
    <xf numFmtId="0" fontId="3" fillId="0" borderId="0" xfId="0" applyFont="1" applyAlignment="1">
      <alignment wrapText="1"/>
    </xf>
    <xf numFmtId="0" fontId="4" fillId="0" borderId="0" xfId="0" applyFont="1" applyBorder="1" applyAlignment="1">
      <alignment horizontal="right" vertical="top" wrapText="1"/>
    </xf>
    <xf numFmtId="0" fontId="2" fillId="0" borderId="1" xfId="0" applyFont="1" applyBorder="1" applyAlignment="1">
      <alignment horizontal="center" vertical="top"/>
    </xf>
    <xf numFmtId="0" fontId="2" fillId="0" borderId="1" xfId="0" applyFont="1" applyBorder="1" applyAlignment="1">
      <alignment vertical="top" wrapText="1"/>
    </xf>
    <xf numFmtId="0" fontId="2" fillId="0" borderId="1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 wrapText="1"/>
    </xf>
    <xf numFmtId="0" fontId="2" fillId="0" borderId="3" xfId="0" applyFont="1" applyBorder="1"/>
    <xf numFmtId="0" fontId="2" fillId="0" borderId="4" xfId="0" applyFont="1" applyBorder="1"/>
    <xf numFmtId="0" fontId="2" fillId="0" borderId="4" xfId="0" applyFont="1" applyBorder="1" applyAlignment="1">
      <alignment vertical="top" wrapText="1"/>
    </xf>
    <xf numFmtId="164" fontId="5" fillId="0" borderId="4" xfId="0" applyNumberFormat="1" applyFont="1" applyBorder="1"/>
    <xf numFmtId="164" fontId="5" fillId="0" borderId="1" xfId="0" applyNumberFormat="1" applyFont="1" applyBorder="1" applyAlignment="1">
      <alignment horizontal="right"/>
    </xf>
    <xf numFmtId="164" fontId="5" fillId="0" borderId="1" xfId="0" applyNumberFormat="1" applyFont="1" applyBorder="1" applyAlignment="1">
      <alignment horizontal="right" vertical="top" wrapText="1"/>
    </xf>
    <xf numFmtId="0" fontId="2" fillId="0" borderId="9" xfId="0" applyFont="1" applyBorder="1" applyAlignment="1">
      <alignment vertical="top" wrapText="1"/>
    </xf>
    <xf numFmtId="0" fontId="2" fillId="0" borderId="0" xfId="0" applyFont="1" applyBorder="1"/>
    <xf numFmtId="0" fontId="2" fillId="0" borderId="0" xfId="0" applyFont="1" applyBorder="1" applyAlignment="1">
      <alignment vertical="top" wrapText="1"/>
    </xf>
    <xf numFmtId="0" fontId="5" fillId="0" borderId="0" xfId="0" applyFont="1" applyBorder="1"/>
    <xf numFmtId="4" fontId="5" fillId="0" borderId="5" xfId="0" applyNumberFormat="1" applyFont="1" applyBorder="1" applyAlignment="1">
      <alignment horizontal="right"/>
    </xf>
    <xf numFmtId="0" fontId="2" fillId="0" borderId="10" xfId="0" applyFont="1" applyBorder="1" applyAlignment="1">
      <alignment vertical="top" wrapText="1"/>
    </xf>
    <xf numFmtId="0" fontId="2" fillId="0" borderId="4" xfId="0" applyFont="1" applyBorder="1" applyAlignment="1">
      <alignment horizontal="left"/>
    </xf>
    <xf numFmtId="0" fontId="2" fillId="0" borderId="0" xfId="0" applyFont="1"/>
    <xf numFmtId="0" fontId="6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0" fontId="6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Alignment="1">
      <alignment horizontal="left"/>
    </xf>
    <xf numFmtId="0" fontId="2" fillId="0" borderId="0" xfId="0" applyFont="1" applyAlignment="1">
      <alignment vertical="center" wrapText="1"/>
    </xf>
    <xf numFmtId="0" fontId="8" fillId="0" borderId="0" xfId="0" applyFont="1"/>
    <xf numFmtId="0" fontId="4" fillId="0" borderId="0" xfId="0" applyFont="1" applyAlignment="1"/>
    <xf numFmtId="0" fontId="2" fillId="0" borderId="1" xfId="0" applyFont="1" applyBorder="1" applyAlignment="1">
      <alignment horizontal="center"/>
    </xf>
    <xf numFmtId="0" fontId="2" fillId="0" borderId="4" xfId="0" applyFont="1" applyBorder="1" applyAlignment="1">
      <alignment horizontal="center" vertical="center"/>
    </xf>
    <xf numFmtId="164" fontId="5" fillId="0" borderId="4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vertical="top" wrapText="1"/>
    </xf>
    <xf numFmtId="0" fontId="2" fillId="0" borderId="6" xfId="0" applyFont="1" applyBorder="1" applyAlignment="1">
      <alignment horizontal="center" vertical="center" wrapText="1"/>
    </xf>
    <xf numFmtId="0" fontId="3" fillId="0" borderId="0" xfId="0" applyFont="1" applyBorder="1" applyAlignment="1"/>
    <xf numFmtId="0" fontId="2" fillId="0" borderId="8" xfId="0" applyFont="1" applyBorder="1" applyAlignment="1">
      <alignment horizontal="center"/>
    </xf>
    <xf numFmtId="0" fontId="2" fillId="0" borderId="0" xfId="0" applyFont="1" applyAlignment="1">
      <alignment vertical="center"/>
    </xf>
    <xf numFmtId="0" fontId="2" fillId="0" borderId="7" xfId="0" applyFont="1" applyBorder="1" applyAlignment="1">
      <alignment horizontal="left"/>
    </xf>
    <xf numFmtId="0" fontId="2" fillId="0" borderId="8" xfId="0" applyFont="1" applyBorder="1" applyAlignment="1">
      <alignment horizontal="left"/>
    </xf>
    <xf numFmtId="0" fontId="10" fillId="0" borderId="13" xfId="0" applyFont="1" applyFill="1" applyBorder="1"/>
    <xf numFmtId="0" fontId="10" fillId="0" borderId="14" xfId="0" applyFont="1" applyFill="1" applyBorder="1" applyAlignment="1">
      <alignment horizontal="left"/>
    </xf>
    <xf numFmtId="0" fontId="10" fillId="0" borderId="16" xfId="0" applyFont="1" applyFill="1" applyBorder="1" applyAlignment="1">
      <alignment horizontal="left"/>
    </xf>
    <xf numFmtId="0" fontId="10" fillId="0" borderId="18" xfId="0" applyFont="1" applyFill="1" applyBorder="1" applyAlignment="1">
      <alignment horizontal="left"/>
    </xf>
    <xf numFmtId="0" fontId="2" fillId="0" borderId="8" xfId="0" applyFont="1" applyBorder="1" applyAlignment="1">
      <alignment horizontal="center"/>
    </xf>
    <xf numFmtId="0" fontId="11" fillId="0" borderId="15" xfId="0" applyFont="1" applyFill="1" applyBorder="1" applyAlignment="1">
      <alignment horizontal="left"/>
    </xf>
    <xf numFmtId="0" fontId="11" fillId="0" borderId="17" xfId="0" applyFont="1" applyFill="1" applyBorder="1" applyAlignment="1">
      <alignment horizontal="left"/>
    </xf>
    <xf numFmtId="0" fontId="12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/>
    </xf>
    <xf numFmtId="0" fontId="2" fillId="0" borderId="1" xfId="0" applyFont="1" applyBorder="1" applyAlignment="1">
      <alignment horizontal="center" vertical="center"/>
    </xf>
    <xf numFmtId="0" fontId="2" fillId="0" borderId="6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4" fillId="0" borderId="0" xfId="0" applyFont="1" applyAlignment="1">
      <alignment horizontal="left" vertical="top" wrapText="1"/>
    </xf>
    <xf numFmtId="0" fontId="2" fillId="0" borderId="6" xfId="0" applyFont="1" applyBorder="1" applyAlignment="1">
      <alignment horizontal="left"/>
    </xf>
    <xf numFmtId="0" fontId="2" fillId="0" borderId="7" xfId="0" applyFont="1" applyBorder="1" applyAlignment="1">
      <alignment horizontal="left"/>
    </xf>
    <xf numFmtId="0" fontId="2" fillId="0" borderId="8" xfId="0" applyFont="1" applyBorder="1" applyAlignment="1">
      <alignment horizontal="left"/>
    </xf>
    <xf numFmtId="0" fontId="5" fillId="0" borderId="6" xfId="0" applyFont="1" applyBorder="1" applyAlignment="1">
      <alignment horizontal="left" vertical="center"/>
    </xf>
    <xf numFmtId="0" fontId="5" fillId="0" borderId="7" xfId="0" applyFont="1" applyBorder="1" applyAlignment="1">
      <alignment horizontal="left" vertical="center"/>
    </xf>
    <xf numFmtId="0" fontId="5" fillId="0" borderId="8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0" fillId="0" borderId="0" xfId="0" applyAlignment="1">
      <alignment horizontal="left" wrapText="1"/>
    </xf>
    <xf numFmtId="0" fontId="7" fillId="0" borderId="0" xfId="0" applyFont="1" applyAlignment="1">
      <alignment horizontal="center" vertical="center" wrapText="1"/>
    </xf>
    <xf numFmtId="0" fontId="0" fillId="0" borderId="0" xfId="0" applyAlignment="1">
      <alignment wrapText="1"/>
    </xf>
    <xf numFmtId="0" fontId="12" fillId="0" borderId="0" xfId="0" applyFont="1" applyAlignment="1">
      <alignment horizontal="center" vertical="center" wrapText="1"/>
    </xf>
    <xf numFmtId="0" fontId="0" fillId="0" borderId="0" xfId="0" applyAlignment="1"/>
    <xf numFmtId="0" fontId="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left" wrapText="1"/>
    </xf>
    <xf numFmtId="0" fontId="2" fillId="0" borderId="11" xfId="0" applyFont="1" applyBorder="1" applyAlignment="1">
      <alignment horizontal="left"/>
    </xf>
    <xf numFmtId="0" fontId="2" fillId="0" borderId="5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0" fillId="0" borderId="2" xfId="0" applyBorder="1" applyAlignment="1">
      <alignment wrapText="1"/>
    </xf>
    <xf numFmtId="0" fontId="2" fillId="0" borderId="19" xfId="0" applyFont="1" applyBorder="1" applyAlignment="1">
      <alignment horizontal="center" vertical="center" wrapText="1"/>
    </xf>
    <xf numFmtId="0" fontId="0" fillId="0" borderId="20" xfId="0" applyBorder="1" applyAlignment="1">
      <alignment vertical="center" wrapText="1"/>
    </xf>
    <xf numFmtId="0" fontId="0" fillId="0" borderId="21" xfId="0" applyBorder="1" applyAlignment="1">
      <alignment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B1:P35"/>
  <sheetViews>
    <sheetView tabSelected="1" zoomScaleNormal="100" zoomScaleSheetLayoutView="100" workbookViewId="0">
      <selection activeCell="B6" sqref="B6:J6"/>
    </sheetView>
  </sheetViews>
  <sheetFormatPr defaultRowHeight="15" x14ac:dyDescent="0.25"/>
  <cols>
    <col min="1" max="1" width="0.85546875" style="23" customWidth="1"/>
    <col min="2" max="2" width="16" style="23" customWidth="1"/>
    <col min="3" max="3" width="49.140625" style="23" customWidth="1"/>
    <col min="4" max="4" width="46.42578125" style="23" customWidth="1"/>
    <col min="5" max="6" width="9.140625" style="23"/>
    <col min="7" max="7" width="19.5703125" style="23" customWidth="1"/>
    <col min="8" max="8" width="16" style="23" customWidth="1"/>
    <col min="9" max="9" width="18.28515625" style="23" customWidth="1"/>
    <col min="10" max="10" width="27" style="23" customWidth="1"/>
    <col min="11" max="11" width="3.28515625" style="23" customWidth="1"/>
    <col min="12" max="16384" width="9.140625" style="23"/>
  </cols>
  <sheetData>
    <row r="1" spans="2:16" x14ac:dyDescent="0.25">
      <c r="J1" s="23" t="s">
        <v>31</v>
      </c>
    </row>
    <row r="2" spans="2:16" x14ac:dyDescent="0.25">
      <c r="H2" s="70" t="s">
        <v>32</v>
      </c>
      <c r="I2" s="70"/>
      <c r="J2" s="70"/>
    </row>
    <row r="3" spans="2:16" hidden="1" x14ac:dyDescent="0.25">
      <c r="H3" s="70" t="s">
        <v>26</v>
      </c>
      <c r="I3" s="70"/>
      <c r="J3" s="70"/>
    </row>
    <row r="4" spans="2:16" ht="15.75" x14ac:dyDescent="0.25">
      <c r="B4" s="71" t="s">
        <v>6</v>
      </c>
      <c r="C4" s="71"/>
      <c r="D4" s="71"/>
      <c r="E4" s="71"/>
      <c r="F4" s="71"/>
      <c r="G4" s="71"/>
      <c r="H4" s="71"/>
      <c r="I4" s="71"/>
      <c r="J4" s="71"/>
    </row>
    <row r="5" spans="2:16" x14ac:dyDescent="0.25">
      <c r="B5" s="24"/>
      <c r="C5" s="24"/>
      <c r="D5" s="24"/>
      <c r="E5" s="24"/>
      <c r="F5" s="24"/>
      <c r="G5" s="24"/>
      <c r="H5" s="24"/>
      <c r="I5" s="24"/>
      <c r="J5" s="24"/>
    </row>
    <row r="6" spans="2:16" ht="60" customHeight="1" x14ac:dyDescent="0.25">
      <c r="B6" s="54" t="s">
        <v>60</v>
      </c>
      <c r="C6" s="54"/>
      <c r="D6" s="54"/>
      <c r="E6" s="54"/>
      <c r="F6" s="54"/>
      <c r="G6" s="54"/>
      <c r="H6" s="54"/>
      <c r="I6" s="54"/>
      <c r="J6" s="54"/>
    </row>
    <row r="7" spans="2:16" x14ac:dyDescent="0.25">
      <c r="C7" s="25"/>
      <c r="D7" s="26"/>
      <c r="J7" s="27"/>
      <c r="K7" s="28"/>
    </row>
    <row r="8" spans="2:16" ht="66.75" hidden="1" customHeight="1" x14ac:dyDescent="0.25">
      <c r="B8" s="76" t="s">
        <v>25</v>
      </c>
      <c r="C8" s="77"/>
      <c r="D8" s="77"/>
      <c r="E8" s="77"/>
      <c r="F8" s="77"/>
      <c r="G8" s="77"/>
      <c r="H8" s="77"/>
      <c r="I8" s="77"/>
      <c r="J8" s="77"/>
      <c r="K8" s="28"/>
    </row>
    <row r="9" spans="2:16" ht="15" customHeight="1" x14ac:dyDescent="0.25">
      <c r="B9" s="72" t="s">
        <v>0</v>
      </c>
      <c r="C9" s="74" t="s">
        <v>56</v>
      </c>
      <c r="D9" s="72" t="s">
        <v>1</v>
      </c>
      <c r="E9" s="72" t="s">
        <v>7</v>
      </c>
      <c r="F9" s="78" t="s">
        <v>58</v>
      </c>
      <c r="G9" s="80" t="s">
        <v>29</v>
      </c>
      <c r="H9" s="78" t="s">
        <v>8</v>
      </c>
      <c r="I9" s="78" t="s">
        <v>10</v>
      </c>
      <c r="J9" s="72" t="s">
        <v>2</v>
      </c>
      <c r="K9" s="28"/>
    </row>
    <row r="10" spans="2:16" s="29" customFormat="1" ht="68.25" customHeight="1" x14ac:dyDescent="0.25">
      <c r="B10" s="73"/>
      <c r="C10" s="75"/>
      <c r="D10" s="73"/>
      <c r="E10" s="73"/>
      <c r="F10" s="81"/>
      <c r="G10" s="79"/>
      <c r="H10" s="79"/>
      <c r="I10" s="79"/>
      <c r="J10" s="73"/>
    </row>
    <row r="11" spans="2:16" x14ac:dyDescent="0.25">
      <c r="B11" s="32">
        <v>1</v>
      </c>
      <c r="C11" s="38"/>
      <c r="D11" s="32">
        <v>4</v>
      </c>
      <c r="E11" s="32">
        <v>5</v>
      </c>
      <c r="F11" s="46"/>
      <c r="G11" s="32">
        <v>7</v>
      </c>
      <c r="H11" s="32">
        <v>8</v>
      </c>
      <c r="I11" s="52">
        <v>9</v>
      </c>
      <c r="J11" s="53"/>
    </row>
    <row r="12" spans="2:16" ht="70.5" customHeight="1" x14ac:dyDescent="0.25">
      <c r="B12" s="6">
        <v>1</v>
      </c>
      <c r="C12" s="35" t="s">
        <v>48</v>
      </c>
      <c r="D12" s="7" t="s">
        <v>35</v>
      </c>
      <c r="E12" s="33" t="s">
        <v>22</v>
      </c>
      <c r="F12" s="8">
        <v>3</v>
      </c>
      <c r="G12" s="34"/>
      <c r="H12" s="9"/>
      <c r="I12" s="9"/>
      <c r="J12" s="7" t="s">
        <v>46</v>
      </c>
    </row>
    <row r="13" spans="2:16" x14ac:dyDescent="0.25">
      <c r="B13" s="10"/>
      <c r="C13" s="12"/>
      <c r="D13" s="12"/>
      <c r="E13" s="11"/>
      <c r="F13" s="11"/>
      <c r="G13" s="13"/>
      <c r="H13" s="14">
        <f>SUM($H$12:$H$12)</f>
        <v>0</v>
      </c>
      <c r="I13" s="15">
        <f>1.18*H13</f>
        <v>0</v>
      </c>
      <c r="J13" s="16"/>
    </row>
    <row r="14" spans="2:16" x14ac:dyDescent="0.25">
      <c r="B14" s="17"/>
      <c r="C14" s="18"/>
      <c r="D14" s="18"/>
      <c r="E14" s="17"/>
      <c r="F14" s="17"/>
      <c r="G14" s="19"/>
      <c r="H14" s="19" t="s">
        <v>9</v>
      </c>
      <c r="I14" s="20">
        <f>I13-H13</f>
        <v>0</v>
      </c>
      <c r="J14" s="21"/>
    </row>
    <row r="15" spans="2:16" s="39" customFormat="1" ht="30" x14ac:dyDescent="0.25">
      <c r="B15" s="36" t="s">
        <v>3</v>
      </c>
      <c r="C15" s="58" t="s">
        <v>47</v>
      </c>
      <c r="D15" s="59"/>
      <c r="E15" s="59"/>
      <c r="F15" s="59"/>
      <c r="G15" s="59"/>
      <c r="H15" s="59"/>
      <c r="I15" s="59"/>
      <c r="J15" s="60"/>
    </row>
    <row r="16" spans="2:16" ht="32.1" customHeight="1" x14ac:dyDescent="0.25">
      <c r="B16" s="36" t="s">
        <v>4</v>
      </c>
      <c r="C16" s="61" t="s">
        <v>27</v>
      </c>
      <c r="D16" s="62"/>
      <c r="E16" s="62"/>
      <c r="F16" s="62"/>
      <c r="G16" s="62"/>
      <c r="H16" s="62"/>
      <c r="I16" s="62"/>
      <c r="J16" s="63"/>
      <c r="K16" s="18"/>
      <c r="L16" s="18"/>
      <c r="M16" s="18"/>
      <c r="N16" s="18"/>
      <c r="O16" s="18"/>
      <c r="P16" s="18"/>
    </row>
    <row r="17" spans="2:10" ht="15" customHeight="1" x14ac:dyDescent="0.25">
      <c r="B17" s="51" t="s">
        <v>5</v>
      </c>
      <c r="C17" s="55" t="s">
        <v>23</v>
      </c>
      <c r="D17" s="56"/>
      <c r="E17" s="56"/>
      <c r="F17" s="56"/>
      <c r="G17" s="56"/>
      <c r="H17" s="56"/>
      <c r="I17" s="56"/>
      <c r="J17" s="57"/>
    </row>
    <row r="18" spans="2:10" ht="12.75" customHeight="1" x14ac:dyDescent="0.25">
      <c r="B18" s="51"/>
      <c r="C18" s="40" t="s">
        <v>36</v>
      </c>
      <c r="D18" s="40"/>
      <c r="E18" s="40"/>
      <c r="F18" s="40"/>
      <c r="G18" s="40"/>
      <c r="H18" s="40"/>
      <c r="I18" s="40"/>
      <c r="J18" s="41"/>
    </row>
    <row r="19" spans="2:10" ht="12.75" customHeight="1" x14ac:dyDescent="0.25">
      <c r="B19" s="51"/>
      <c r="C19" s="40" t="s">
        <v>37</v>
      </c>
      <c r="D19" s="40"/>
      <c r="E19" s="40"/>
      <c r="F19" s="40"/>
      <c r="G19" s="40"/>
      <c r="H19" s="40"/>
      <c r="I19" s="40"/>
      <c r="J19" s="41"/>
    </row>
    <row r="20" spans="2:10" ht="12.75" customHeight="1" thickBot="1" x14ac:dyDescent="0.3">
      <c r="B20" s="51"/>
      <c r="C20" s="40" t="s">
        <v>59</v>
      </c>
      <c r="D20" s="22"/>
      <c r="E20" s="40"/>
      <c r="F20" s="40"/>
      <c r="G20" s="40"/>
      <c r="H20" s="40"/>
      <c r="I20" s="40"/>
      <c r="J20" s="41"/>
    </row>
    <row r="21" spans="2:10" ht="33" customHeight="1" x14ac:dyDescent="0.25">
      <c r="B21" s="82" t="s">
        <v>57</v>
      </c>
      <c r="C21" s="42" t="s">
        <v>39</v>
      </c>
      <c r="D21" s="43" t="s">
        <v>24</v>
      </c>
      <c r="E21" s="40"/>
      <c r="F21" s="40"/>
      <c r="G21" s="40"/>
      <c r="H21" s="40"/>
      <c r="I21" s="40"/>
      <c r="J21" s="41"/>
    </row>
    <row r="22" spans="2:10" ht="31.5" customHeight="1" x14ac:dyDescent="0.25">
      <c r="B22" s="83"/>
      <c r="C22" s="47" t="s">
        <v>49</v>
      </c>
      <c r="D22" s="44" t="s">
        <v>54</v>
      </c>
      <c r="E22" s="40"/>
      <c r="F22" s="40"/>
      <c r="G22" s="40"/>
      <c r="H22" s="40"/>
      <c r="I22" s="40"/>
      <c r="J22" s="41"/>
    </row>
    <row r="23" spans="2:10" ht="15.75" customHeight="1" x14ac:dyDescent="0.25">
      <c r="B23" s="83"/>
      <c r="C23" s="47" t="s">
        <v>50</v>
      </c>
      <c r="D23" s="44" t="s">
        <v>54</v>
      </c>
      <c r="E23" s="40"/>
      <c r="F23" s="40"/>
      <c r="G23" s="40"/>
      <c r="H23" s="40"/>
      <c r="I23" s="40"/>
      <c r="J23" s="41"/>
    </row>
    <row r="24" spans="2:10" x14ac:dyDescent="0.25">
      <c r="B24" s="83"/>
      <c r="C24" s="47" t="s">
        <v>40</v>
      </c>
      <c r="D24" s="44" t="s">
        <v>54</v>
      </c>
      <c r="E24" s="40"/>
      <c r="F24" s="40"/>
      <c r="G24" s="40"/>
      <c r="H24" s="40"/>
      <c r="I24" s="40"/>
      <c r="J24" s="41"/>
    </row>
    <row r="25" spans="2:10" x14ac:dyDescent="0.25">
      <c r="B25" s="83"/>
      <c r="C25" s="47" t="s">
        <v>41</v>
      </c>
      <c r="D25" s="44" t="s">
        <v>54</v>
      </c>
      <c r="E25" s="40"/>
      <c r="F25" s="40"/>
      <c r="G25" s="40"/>
      <c r="H25" s="40"/>
      <c r="I25" s="40"/>
      <c r="J25" s="41"/>
    </row>
    <row r="26" spans="2:10" x14ac:dyDescent="0.25">
      <c r="B26" s="83"/>
      <c r="C26" s="47" t="s">
        <v>51</v>
      </c>
      <c r="D26" s="44" t="s">
        <v>54</v>
      </c>
      <c r="E26" s="40"/>
      <c r="F26" s="40"/>
      <c r="G26" s="40"/>
      <c r="H26" s="40"/>
      <c r="I26" s="40"/>
      <c r="J26" s="41"/>
    </row>
    <row r="27" spans="2:10" x14ac:dyDescent="0.25">
      <c r="B27" s="83"/>
      <c r="C27" s="47" t="s">
        <v>42</v>
      </c>
      <c r="D27" s="44" t="s">
        <v>54</v>
      </c>
      <c r="E27" s="40"/>
      <c r="F27" s="40"/>
      <c r="G27" s="40"/>
      <c r="H27" s="40"/>
      <c r="I27" s="40"/>
      <c r="J27" s="41"/>
    </row>
    <row r="28" spans="2:10" x14ac:dyDescent="0.25">
      <c r="B28" s="83"/>
      <c r="C28" s="47" t="s">
        <v>43</v>
      </c>
      <c r="D28" s="44" t="s">
        <v>55</v>
      </c>
      <c r="E28" s="40"/>
      <c r="F28" s="40"/>
      <c r="G28" s="40"/>
      <c r="H28" s="40"/>
      <c r="I28" s="40"/>
      <c r="J28" s="41"/>
    </row>
    <row r="29" spans="2:10" x14ac:dyDescent="0.25">
      <c r="B29" s="83"/>
      <c r="C29" s="47" t="s">
        <v>44</v>
      </c>
      <c r="D29" s="44" t="s">
        <v>54</v>
      </c>
      <c r="E29" s="40"/>
      <c r="F29" s="40"/>
      <c r="G29" s="40"/>
      <c r="H29" s="40"/>
      <c r="I29" s="40"/>
      <c r="J29" s="41"/>
    </row>
    <row r="30" spans="2:10" ht="15.75" thickBot="1" x14ac:dyDescent="0.3">
      <c r="B30" s="84"/>
      <c r="C30" s="48" t="s">
        <v>45</v>
      </c>
      <c r="D30" s="45" t="s">
        <v>54</v>
      </c>
      <c r="E30" s="40"/>
      <c r="F30" s="40"/>
      <c r="G30" s="40"/>
      <c r="H30" s="40"/>
      <c r="I30" s="40"/>
      <c r="J30" s="41"/>
    </row>
    <row r="31" spans="2:10" ht="27.75" customHeight="1" x14ac:dyDescent="0.25">
      <c r="B31" s="30"/>
      <c r="C31" s="31" t="s">
        <v>33</v>
      </c>
      <c r="D31" s="4"/>
      <c r="E31" s="4"/>
      <c r="F31" s="31" t="s">
        <v>28</v>
      </c>
      <c r="G31" s="5"/>
      <c r="H31" s="30"/>
      <c r="I31" s="30"/>
      <c r="J31" s="30"/>
    </row>
    <row r="32" spans="2:10" ht="27.75" customHeight="1" x14ac:dyDescent="0.25">
      <c r="B32" s="30"/>
      <c r="C32" s="4" t="s">
        <v>30</v>
      </c>
      <c r="D32" s="4"/>
      <c r="E32" s="4"/>
      <c r="F32" s="64" t="s">
        <v>52</v>
      </c>
      <c r="G32" s="65"/>
      <c r="H32" s="30"/>
      <c r="I32" s="30"/>
      <c r="J32" s="30"/>
    </row>
    <row r="33" spans="2:10" ht="15.75" x14ac:dyDescent="0.25">
      <c r="B33" s="30"/>
      <c r="C33" s="3" t="s">
        <v>34</v>
      </c>
      <c r="D33" s="3"/>
      <c r="E33" s="3"/>
      <c r="F33" s="66"/>
      <c r="G33" s="67"/>
      <c r="H33" s="30"/>
      <c r="I33" s="30"/>
      <c r="J33" s="30"/>
    </row>
    <row r="34" spans="2:10" ht="15.75" x14ac:dyDescent="0.25">
      <c r="B34" s="30"/>
      <c r="C34" s="50" t="s">
        <v>38</v>
      </c>
      <c r="D34" s="50"/>
      <c r="E34" s="3"/>
      <c r="F34" s="68" t="s">
        <v>53</v>
      </c>
      <c r="G34" s="69"/>
      <c r="H34" s="37"/>
      <c r="I34" s="30"/>
      <c r="J34" s="30"/>
    </row>
    <row r="35" spans="2:10" ht="15.75" x14ac:dyDescent="0.25">
      <c r="F35" s="49"/>
    </row>
  </sheetData>
  <mergeCells count="24">
    <mergeCell ref="H2:J2"/>
    <mergeCell ref="H3:J3"/>
    <mergeCell ref="B4:J4"/>
    <mergeCell ref="J9:J10"/>
    <mergeCell ref="D9:D10"/>
    <mergeCell ref="E9:E10"/>
    <mergeCell ref="C9:C10"/>
    <mergeCell ref="B8:J8"/>
    <mergeCell ref="H9:H10"/>
    <mergeCell ref="G9:G10"/>
    <mergeCell ref="B9:B10"/>
    <mergeCell ref="I9:I10"/>
    <mergeCell ref="F9:F10"/>
    <mergeCell ref="C34:D34"/>
    <mergeCell ref="B17:B20"/>
    <mergeCell ref="I11:J11"/>
    <mergeCell ref="B6:J6"/>
    <mergeCell ref="C17:J17"/>
    <mergeCell ref="C15:J15"/>
    <mergeCell ref="C16:J16"/>
    <mergeCell ref="F32:G32"/>
    <mergeCell ref="F33:G33"/>
    <mergeCell ref="F34:G34"/>
    <mergeCell ref="B21:B30"/>
  </mergeCells>
  <pageMargins left="0.78740157480314965" right="0.39370078740157483" top="0.78740157480314965" bottom="0.39370078740157483" header="0.31496062992125984" footer="0.31496062992125984"/>
  <pageSetup paperSize="9" scale="44" orientation="landscape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5:S6"/>
  <sheetViews>
    <sheetView workbookViewId="0">
      <selection activeCell="A30013" sqref="A30013:Q30014"/>
    </sheetView>
  </sheetViews>
  <sheetFormatPr defaultRowHeight="15" x14ac:dyDescent="0.25"/>
  <sheetData>
    <row r="5" spans="1:19" x14ac:dyDescent="0.25">
      <c r="A5" s="1" t="s">
        <v>11</v>
      </c>
      <c r="B5" t="e">
        <f>XLR_ERRNAME</f>
        <v>#NAME?</v>
      </c>
    </row>
    <row r="6" spans="1:19" x14ac:dyDescent="0.25">
      <c r="A6" t="s">
        <v>12</v>
      </c>
      <c r="B6">
        <v>7107</v>
      </c>
      <c r="C6" s="2" t="s">
        <v>13</v>
      </c>
      <c r="D6">
        <v>4855</v>
      </c>
      <c r="E6" s="2" t="s">
        <v>14</v>
      </c>
      <c r="F6" s="2" t="s">
        <v>15</v>
      </c>
      <c r="G6" s="2" t="s">
        <v>16</v>
      </c>
      <c r="H6" s="2" t="s">
        <v>16</v>
      </c>
      <c r="I6" s="2" t="s">
        <v>16</v>
      </c>
      <c r="J6" s="2" t="s">
        <v>14</v>
      </c>
      <c r="K6" s="2" t="s">
        <v>17</v>
      </c>
      <c r="L6" s="2" t="s">
        <v>18</v>
      </c>
      <c r="M6" s="2" t="s">
        <v>19</v>
      </c>
      <c r="N6" s="2" t="s">
        <v>16</v>
      </c>
      <c r="O6">
        <v>1655</v>
      </c>
      <c r="P6" s="2" t="s">
        <v>20</v>
      </c>
      <c r="Q6">
        <v>0</v>
      </c>
      <c r="R6" s="2" t="s">
        <v>16</v>
      </c>
      <c r="S6" s="2" t="s">
        <v>21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Лист1</vt:lpstr>
      <vt:lpstr>Query1</vt:lpstr>
      <vt:lpstr>Query3</vt:lpstr>
      <vt:lpstr>Лист1!Область_печати</vt:lpstr>
    </vt:vector>
  </TitlesOfParts>
  <Company>RSC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Мухамадеев Алексей Викторович</dc:creator>
  <cp:lastModifiedBy>Данилова Татьяна Владимировна</cp:lastModifiedBy>
  <cp:lastPrinted>2017-09-06T09:15:05Z</cp:lastPrinted>
  <dcterms:created xsi:type="dcterms:W3CDTF">2013-12-19T08:11:42Z</dcterms:created>
  <dcterms:modified xsi:type="dcterms:W3CDTF">2017-09-06T09:15:24Z</dcterms:modified>
</cp:coreProperties>
</file>